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 activeTab="4"/>
  </bookViews>
  <sheets>
    <sheet name="Лист2" sheetId="3" r:id="rId1"/>
    <sheet name="Лист3" sheetId="4" r:id="rId2"/>
    <sheet name="Лист4" sheetId="5" r:id="rId3"/>
    <sheet name="Лист6" sheetId="7" r:id="rId4"/>
    <sheet name="Sheet1" sheetId="1" r:id="rId5"/>
  </sheets>
  <calcPr calcId="152511"/>
</workbook>
</file>

<file path=xl/calcChain.xml><?xml version="1.0" encoding="utf-8"?>
<calcChain xmlns="http://schemas.openxmlformats.org/spreadsheetml/2006/main">
  <c r="H24" i="1" l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</calcChain>
</file>

<file path=xl/sharedStrings.xml><?xml version="1.0" encoding="utf-8"?>
<sst xmlns="http://schemas.openxmlformats.org/spreadsheetml/2006/main" count="145" uniqueCount="76">
  <si>
    <t>Государство</t>
  </si>
  <si>
    <t>Азербайджан</t>
  </si>
  <si>
    <t>Армения</t>
  </si>
  <si>
    <t>Белоруссия</t>
  </si>
  <si>
    <t>Болгария</t>
  </si>
  <si>
    <t>Индия</t>
  </si>
  <si>
    <t>Италия</t>
  </si>
  <si>
    <t>Казахстан</t>
  </si>
  <si>
    <t>Киргизия</t>
  </si>
  <si>
    <t>КНР</t>
  </si>
  <si>
    <t>Латвия</t>
  </si>
  <si>
    <t>Литва</t>
  </si>
  <si>
    <t>Молдавия</t>
  </si>
  <si>
    <t>Норвегия</t>
  </si>
  <si>
    <t>Польша</t>
  </si>
  <si>
    <t>Россия</t>
  </si>
  <si>
    <t>США</t>
  </si>
  <si>
    <t>Таджикистан</t>
  </si>
  <si>
    <t>Украина</t>
  </si>
  <si>
    <t>Финляндия</t>
  </si>
  <si>
    <t>Эстония</t>
  </si>
  <si>
    <t>Япония</t>
  </si>
  <si>
    <t>Индекс производства продукции с/х</t>
  </si>
  <si>
    <t>Сальдо внешнеторгового баланса</t>
  </si>
  <si>
    <t>Индекс промышленного производства</t>
  </si>
  <si>
    <t>Соотношение мужского и женского населения</t>
  </si>
  <si>
    <t>Индекс вовлеченности стран в международную торговлю</t>
  </si>
  <si>
    <t>Уровень инфляции, %</t>
  </si>
  <si>
    <t>ВВП на душу населения, доллар США</t>
  </si>
  <si>
    <t>Доля сельского населения,%</t>
  </si>
  <si>
    <t>Темп роста ВВП,%</t>
  </si>
  <si>
    <t>Коэффициент покрытия импорта товаров экспортом,%</t>
  </si>
  <si>
    <t>Тема: Статистический анализ внешнеторгового баланса (страны дальнего зарубежья и СНГ)</t>
  </si>
  <si>
    <t>Столбец 1</t>
  </si>
  <si>
    <t>Столбец 2</t>
  </si>
  <si>
    <t>Столбец 3</t>
  </si>
  <si>
    <t>Столбец 4</t>
  </si>
  <si>
    <t>Столбец 5</t>
  </si>
  <si>
    <t>Столбец 6</t>
  </si>
  <si>
    <t>Столбец 7</t>
  </si>
  <si>
    <t>Столбец 8</t>
  </si>
  <si>
    <t>Столбец 9</t>
  </si>
  <si>
    <t>Столбец 10</t>
  </si>
  <si>
    <t>ВЫВОД ИТОГОВ</t>
  </si>
  <si>
    <t>Регрессионная статистика</t>
  </si>
  <si>
    <t>Множественный R</t>
  </si>
  <si>
    <t>R-квадрат</t>
  </si>
  <si>
    <t>Нормированный R-квадрат</t>
  </si>
  <si>
    <t>Стандартная ошибка</t>
  </si>
  <si>
    <t>Наблюдения</t>
  </si>
  <si>
    <t>Дисперсионный анализ</t>
  </si>
  <si>
    <t>Регрессия</t>
  </si>
  <si>
    <t>Остаток</t>
  </si>
  <si>
    <t>Итого</t>
  </si>
  <si>
    <t>Y-пересечение</t>
  </si>
  <si>
    <t>df</t>
  </si>
  <si>
    <t>SS</t>
  </si>
  <si>
    <t>MS</t>
  </si>
  <si>
    <t>F</t>
  </si>
  <si>
    <t>Значимость F</t>
  </si>
  <si>
    <t>Коэффициенты</t>
  </si>
  <si>
    <t>t-статистика</t>
  </si>
  <si>
    <t>P-Значение</t>
  </si>
  <si>
    <t>Нижние 95%</t>
  </si>
  <si>
    <t>Верхние 95%</t>
  </si>
  <si>
    <t>Нижние 95,0%</t>
  </si>
  <si>
    <t>Верхние 95,0%</t>
  </si>
  <si>
    <t>Переменная X 1</t>
  </si>
  <si>
    <t>Переменная X 2</t>
  </si>
  <si>
    <t>Переменная X 3</t>
  </si>
  <si>
    <t>Переменная X 4</t>
  </si>
  <si>
    <t>Переменная X 5</t>
  </si>
  <si>
    <t>Переменная X 6</t>
  </si>
  <si>
    <t>Переменная X 7</t>
  </si>
  <si>
    <t>Переменная X 8</t>
  </si>
  <si>
    <t>Переменная X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</si>
</sst>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6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3" borderId="1" xfId="0" applyFill="1" applyBorder="1"/>
    <xf numFmtId="0" fontId="0" fillId="4" borderId="1" xfId="0" applyFill="1" applyBorder="1"/>
    <xf numFmtId="0" fontId="0" fillId="2" borderId="1" xfId="0" applyFill="1" applyBorder="1" applyAlignment="1">
      <alignment horizontal="center" vertical="center" wrapText="1"/>
    </xf>
    <xf numFmtId="0" fontId="0" fillId="0" borderId="1" xfId="0" applyBorder="1"/>
    <xf numFmtId="2" fontId="0" fillId="2" borderId="1" xfId="0" applyNumberFormat="1" applyFill="1" applyBorder="1" applyAlignment="1">
      <alignment horizontal="center" vertical="center" wrapText="1"/>
    </xf>
    <xf numFmtId="2" fontId="0" fillId="0" borderId="1" xfId="0" applyNumberFormat="1" applyBorder="1"/>
    <xf numFmtId="0" fontId="0" fillId="5" borderId="0" xfId="0" applyFill="1" applyBorder="1"/>
    <xf numFmtId="3" fontId="0" fillId="0" borderId="1" xfId="0" applyNumberFormat="1" applyBorder="1"/>
    <xf numFmtId="0" fontId="0" fillId="0" borderId="0" xfId="0" applyFill="1" applyBorder="1" applyAlignment="1"/>
    <xf numFmtId="0" fontId="0" fillId="0" borderId="2" xfId="0" applyFill="1" applyBorder="1" applyAlignment="1"/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Continuous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6" borderId="0" xfId="0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sqref="A1:K11"/>
    </sheetView>
  </sheetViews>
  <sheetFormatPr defaultRowHeight="15" x14ac:dyDescent="0.25"/>
  <sheetData>
    <row r="1" spans="1:11" x14ac:dyDescent="0.25">
      <c r="A1" s="12"/>
      <c r="B1" s="12" t="s">
        <v>33</v>
      </c>
      <c r="C1" s="12" t="s">
        <v>34</v>
      </c>
      <c r="D1" s="12" t="s">
        <v>35</v>
      </c>
      <c r="E1" s="12" t="s">
        <v>36</v>
      </c>
      <c r="F1" s="12" t="s">
        <v>37</v>
      </c>
      <c r="G1" s="12" t="s">
        <v>38</v>
      </c>
      <c r="H1" s="12" t="s">
        <v>39</v>
      </c>
      <c r="I1" s="12" t="s">
        <v>40</v>
      </c>
      <c r="J1" s="12" t="s">
        <v>41</v>
      </c>
      <c r="K1" s="12" t="s">
        <v>42</v>
      </c>
    </row>
    <row r="2" spans="1:11" x14ac:dyDescent="0.25">
      <c r="A2" s="10" t="s">
        <v>33</v>
      </c>
      <c r="B2" s="10">
        <v>1</v>
      </c>
      <c r="C2" s="10"/>
      <c r="D2" s="10"/>
      <c r="E2" s="10"/>
      <c r="F2" s="10"/>
      <c r="G2" s="10"/>
      <c r="H2" s="10"/>
      <c r="I2" s="10"/>
      <c r="J2" s="10"/>
      <c r="K2" s="10"/>
    </row>
    <row r="3" spans="1:11" x14ac:dyDescent="0.25">
      <c r="A3" s="10" t="s">
        <v>34</v>
      </c>
      <c r="B3" s="10">
        <v>-0.48314523292205036</v>
      </c>
      <c r="C3" s="10">
        <v>1</v>
      </c>
      <c r="D3" s="10"/>
      <c r="E3" s="10"/>
      <c r="F3" s="10"/>
      <c r="G3" s="10"/>
      <c r="H3" s="10"/>
      <c r="I3" s="10"/>
      <c r="J3" s="10"/>
      <c r="K3" s="10"/>
    </row>
    <row r="4" spans="1:11" x14ac:dyDescent="0.25">
      <c r="A4" s="10" t="s">
        <v>35</v>
      </c>
      <c r="B4" s="10">
        <v>-8.4105348480385395E-2</v>
      </c>
      <c r="C4" s="10">
        <v>3.3881343974091559E-2</v>
      </c>
      <c r="D4" s="10">
        <v>1</v>
      </c>
      <c r="E4" s="10"/>
      <c r="F4" s="10"/>
      <c r="G4" s="10"/>
      <c r="H4" s="10"/>
      <c r="I4" s="10"/>
      <c r="J4" s="10"/>
      <c r="K4" s="10"/>
    </row>
    <row r="5" spans="1:11" x14ac:dyDescent="0.25">
      <c r="A5" s="10" t="s">
        <v>36</v>
      </c>
      <c r="B5" s="10">
        <v>0.11154625917865302</v>
      </c>
      <c r="C5" s="10">
        <v>0.46294656529483225</v>
      </c>
      <c r="D5" s="10">
        <v>0.22394339543243702</v>
      </c>
      <c r="E5" s="10">
        <v>1</v>
      </c>
      <c r="F5" s="10"/>
      <c r="G5" s="10"/>
      <c r="H5" s="10"/>
      <c r="I5" s="10"/>
      <c r="J5" s="10"/>
      <c r="K5" s="10"/>
    </row>
    <row r="6" spans="1:11" x14ac:dyDescent="0.25">
      <c r="A6" s="10" t="s">
        <v>37</v>
      </c>
      <c r="B6" s="10">
        <v>-8.6097736180468787E-2</v>
      </c>
      <c r="C6" s="10">
        <v>2.7249088774088822E-2</v>
      </c>
      <c r="D6" s="10">
        <v>0.9992402919905129</v>
      </c>
      <c r="E6" s="10">
        <v>0.21549011814992378</v>
      </c>
      <c r="F6" s="10">
        <v>1</v>
      </c>
      <c r="G6" s="10"/>
      <c r="H6" s="10"/>
      <c r="I6" s="10"/>
      <c r="J6" s="10"/>
      <c r="K6" s="10"/>
    </row>
    <row r="7" spans="1:11" x14ac:dyDescent="0.25">
      <c r="A7" s="10" t="s">
        <v>38</v>
      </c>
      <c r="B7" s="10">
        <v>-0.33268180404731779</v>
      </c>
      <c r="C7" s="10">
        <v>0.20081772208285154</v>
      </c>
      <c r="D7" s="10">
        <v>1.1560121035730894E-2</v>
      </c>
      <c r="E7" s="10">
        <v>-6.8209350489459003E-2</v>
      </c>
      <c r="F7" s="10">
        <v>1.3077780624148827E-2</v>
      </c>
      <c r="G7" s="10">
        <v>1</v>
      </c>
      <c r="H7" s="10"/>
      <c r="I7" s="10"/>
      <c r="J7" s="10"/>
      <c r="K7" s="10"/>
    </row>
    <row r="8" spans="1:11" x14ac:dyDescent="0.25">
      <c r="A8" s="10" t="s">
        <v>39</v>
      </c>
      <c r="B8" s="10">
        <v>0.73685582199450195</v>
      </c>
      <c r="C8" s="10">
        <v>-0.43731370280575571</v>
      </c>
      <c r="D8" s="10">
        <v>0.13178701501800499</v>
      </c>
      <c r="E8" s="10">
        <v>3.3166066873474037E-2</v>
      </c>
      <c r="F8" s="10">
        <v>0.13764870753954839</v>
      </c>
      <c r="G8" s="10">
        <v>-0.25821657910535528</v>
      </c>
      <c r="H8" s="10">
        <v>1</v>
      </c>
      <c r="I8" s="10"/>
      <c r="J8" s="10"/>
      <c r="K8" s="10"/>
    </row>
    <row r="9" spans="1:11" x14ac:dyDescent="0.25">
      <c r="A9" s="10" t="s">
        <v>40</v>
      </c>
      <c r="B9" s="10">
        <v>-0.80138818365053588</v>
      </c>
      <c r="C9" s="10">
        <v>0.44047895818860366</v>
      </c>
      <c r="D9" s="10">
        <v>-4.6469473642749691E-2</v>
      </c>
      <c r="E9" s="10">
        <v>-0.1315295257754934</v>
      </c>
      <c r="F9" s="10">
        <v>-5.5558100989428642E-2</v>
      </c>
      <c r="G9" s="10">
        <v>1.7260688058462315E-2</v>
      </c>
      <c r="H9" s="10">
        <v>-0.57609336028124924</v>
      </c>
      <c r="I9" s="10">
        <v>1</v>
      </c>
      <c r="J9" s="10"/>
      <c r="K9" s="10"/>
    </row>
    <row r="10" spans="1:11" x14ac:dyDescent="0.25">
      <c r="A10" s="10" t="s">
        <v>41</v>
      </c>
      <c r="B10" s="10">
        <v>-0.11661299079014689</v>
      </c>
      <c r="C10" s="10">
        <v>5.2476815287946947E-2</v>
      </c>
      <c r="D10" s="10">
        <v>3.7988423203579494E-2</v>
      </c>
      <c r="E10" s="10">
        <v>-2.986347493513818E-2</v>
      </c>
      <c r="F10" s="10">
        <v>2.7862053677338443E-2</v>
      </c>
      <c r="G10" s="10">
        <v>-0.82109545040620002</v>
      </c>
      <c r="H10" s="10">
        <v>-4.9447757101668356E-2</v>
      </c>
      <c r="I10" s="10">
        <v>0.48744944814910085</v>
      </c>
      <c r="J10" s="10">
        <v>1</v>
      </c>
      <c r="K10" s="10"/>
    </row>
    <row r="11" spans="1:11" ht="15.75" thickBot="1" x14ac:dyDescent="0.3">
      <c r="A11" s="11" t="s">
        <v>42</v>
      </c>
      <c r="B11" s="11">
        <v>0.13883503567618349</v>
      </c>
      <c r="C11" s="11">
        <v>-0.10874811645939064</v>
      </c>
      <c r="D11" s="11">
        <v>0.38327567580964911</v>
      </c>
      <c r="E11" s="11">
        <v>1.7867997560624792E-4</v>
      </c>
      <c r="F11" s="11">
        <v>0.39220768628886643</v>
      </c>
      <c r="G11" s="11">
        <v>-5.2262488344636066E-2</v>
      </c>
      <c r="H11" s="11">
        <v>0.35002237300494343</v>
      </c>
      <c r="I11" s="11">
        <v>-0.24109322284451554</v>
      </c>
      <c r="J11" s="11">
        <v>-5.5919908866222612E-2</v>
      </c>
      <c r="K11" s="11">
        <v>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workbookViewId="0">
      <selection sqref="A1:I29"/>
    </sheetView>
  </sheetViews>
  <sheetFormatPr defaultRowHeight="15" x14ac:dyDescent="0.25"/>
  <cols>
    <col min="1" max="1" width="14.7109375" customWidth="1"/>
  </cols>
  <sheetData>
    <row r="1" spans="1:9" x14ac:dyDescent="0.25">
      <c r="A1" t="s">
        <v>43</v>
      </c>
    </row>
    <row r="2" spans="1:9" ht="15.75" thickBot="1" x14ac:dyDescent="0.3"/>
    <row r="3" spans="1:9" x14ac:dyDescent="0.25">
      <c r="A3" s="13" t="s">
        <v>44</v>
      </c>
      <c r="B3" s="13"/>
    </row>
    <row r="4" spans="1:9" x14ac:dyDescent="0.25">
      <c r="A4" s="10" t="s">
        <v>45</v>
      </c>
      <c r="B4" s="10">
        <v>0.94843118743308341</v>
      </c>
    </row>
    <row r="5" spans="1:9" x14ac:dyDescent="0.25">
      <c r="A5" s="10" t="s">
        <v>46</v>
      </c>
      <c r="B5" s="10">
        <v>0.89952171729572861</v>
      </c>
    </row>
    <row r="6" spans="1:9" x14ac:dyDescent="0.25">
      <c r="A6" s="10" t="s">
        <v>47</v>
      </c>
      <c r="B6" s="10">
        <v>0.81731221326496106</v>
      </c>
    </row>
    <row r="7" spans="1:9" x14ac:dyDescent="0.25">
      <c r="A7" s="10" t="s">
        <v>48</v>
      </c>
      <c r="B7" s="10">
        <v>0.25858021955483013</v>
      </c>
    </row>
    <row r="8" spans="1:9" ht="15.75" thickBot="1" x14ac:dyDescent="0.3">
      <c r="A8" s="11" t="s">
        <v>49</v>
      </c>
      <c r="B8" s="11">
        <v>21</v>
      </c>
    </row>
    <row r="10" spans="1:9" ht="15.75" thickBot="1" x14ac:dyDescent="0.3">
      <c r="A10" t="s">
        <v>50</v>
      </c>
    </row>
    <row r="11" spans="1:9" x14ac:dyDescent="0.25">
      <c r="A11" s="12"/>
      <c r="B11" s="12" t="s">
        <v>55</v>
      </c>
      <c r="C11" s="12" t="s">
        <v>56</v>
      </c>
      <c r="D11" s="12" t="s">
        <v>57</v>
      </c>
      <c r="E11" s="12" t="s">
        <v>58</v>
      </c>
      <c r="F11" s="12" t="s">
        <v>59</v>
      </c>
    </row>
    <row r="12" spans="1:9" x14ac:dyDescent="0.25">
      <c r="A12" s="10" t="s">
        <v>51</v>
      </c>
      <c r="B12" s="10">
        <v>9</v>
      </c>
      <c r="C12" s="10">
        <v>6.5844989706047317</v>
      </c>
      <c r="D12" s="10">
        <v>0.7316109967338591</v>
      </c>
      <c r="E12" s="10">
        <v>10.941821482818787</v>
      </c>
      <c r="F12" s="10">
        <v>2.5801087097948941E-4</v>
      </c>
    </row>
    <row r="13" spans="1:9" x14ac:dyDescent="0.25">
      <c r="A13" s="10" t="s">
        <v>52</v>
      </c>
      <c r="B13" s="10">
        <v>11</v>
      </c>
      <c r="C13" s="10">
        <v>0.73550102939526574</v>
      </c>
      <c r="D13" s="10">
        <v>6.6863729945024153E-2</v>
      </c>
      <c r="E13" s="10"/>
      <c r="F13" s="10"/>
    </row>
    <row r="14" spans="1:9" ht="15.75" thickBot="1" x14ac:dyDescent="0.3">
      <c r="A14" s="11" t="s">
        <v>53</v>
      </c>
      <c r="B14" s="11">
        <v>20</v>
      </c>
      <c r="C14" s="11">
        <v>7.3199999999999976</v>
      </c>
      <c r="D14" s="11"/>
      <c r="E14" s="11"/>
      <c r="F14" s="11"/>
    </row>
    <row r="15" spans="1:9" ht="15.75" thickBot="1" x14ac:dyDescent="0.3"/>
    <row r="16" spans="1:9" x14ac:dyDescent="0.25">
      <c r="A16" s="12"/>
      <c r="B16" s="12" t="s">
        <v>60</v>
      </c>
      <c r="C16" s="12" t="s">
        <v>48</v>
      </c>
      <c r="D16" s="12" t="s">
        <v>61</v>
      </c>
      <c r="E16" s="12" t="s">
        <v>62</v>
      </c>
      <c r="F16" s="12" t="s">
        <v>63</v>
      </c>
      <c r="G16" s="12" t="s">
        <v>64</v>
      </c>
      <c r="H16" s="12" t="s">
        <v>65</v>
      </c>
      <c r="I16" s="12" t="s">
        <v>66</v>
      </c>
    </row>
    <row r="17" spans="1:9" x14ac:dyDescent="0.25">
      <c r="A17" s="10" t="s">
        <v>54</v>
      </c>
      <c r="B17" s="10">
        <v>5.2909354070140635</v>
      </c>
      <c r="C17" s="10">
        <v>1.1320140849610401</v>
      </c>
      <c r="D17" s="10">
        <v>4.6739130522357053</v>
      </c>
      <c r="E17" s="10">
        <v>6.7822121929985953E-4</v>
      </c>
      <c r="F17" s="10">
        <v>2.7993892050000992</v>
      </c>
      <c r="G17" s="10">
        <v>7.7824816090280278</v>
      </c>
      <c r="H17" s="10">
        <v>2.7993892050000992</v>
      </c>
      <c r="I17" s="10">
        <v>7.7824816090280278</v>
      </c>
    </row>
    <row r="18" spans="1:9" x14ac:dyDescent="0.25">
      <c r="A18" s="10" t="s">
        <v>67</v>
      </c>
      <c r="B18" s="10">
        <v>-5.2630436911178303E-4</v>
      </c>
      <c r="C18" s="10">
        <v>4.4759120238080322E-3</v>
      </c>
      <c r="D18" s="10">
        <v>-0.1175859503744249</v>
      </c>
      <c r="E18" s="10">
        <v>0.90851532193498019</v>
      </c>
      <c r="F18" s="10">
        <v>-1.0377720311388994E-2</v>
      </c>
      <c r="G18" s="10">
        <v>9.3251115731654288E-3</v>
      </c>
      <c r="H18" s="10">
        <v>-1.0377720311388994E-2</v>
      </c>
      <c r="I18" s="10">
        <v>9.3251115731654288E-3</v>
      </c>
    </row>
    <row r="19" spans="1:9" x14ac:dyDescent="0.25">
      <c r="A19" s="10" t="s">
        <v>68</v>
      </c>
      <c r="B19" s="10">
        <v>5.0960081447320344E-5</v>
      </c>
      <c r="C19" s="10">
        <v>2.1253791519047497E-5</v>
      </c>
      <c r="D19" s="10">
        <v>2.3976936727571774</v>
      </c>
      <c r="E19" s="10">
        <v>3.5376637092015314E-2</v>
      </c>
      <c r="F19" s="10">
        <v>4.180801718215284E-6</v>
      </c>
      <c r="G19" s="10">
        <v>9.7739361176425404E-5</v>
      </c>
      <c r="H19" s="10">
        <v>4.180801718215284E-6</v>
      </c>
      <c r="I19" s="10">
        <v>9.7739361176425404E-5</v>
      </c>
    </row>
    <row r="20" spans="1:9" x14ac:dyDescent="0.25">
      <c r="A20" s="10" t="s">
        <v>69</v>
      </c>
      <c r="B20" s="10">
        <v>-3.5937423634210893E-3</v>
      </c>
      <c r="C20" s="10">
        <v>1.2967904569976737E-2</v>
      </c>
      <c r="D20" s="10">
        <v>-0.27712591066881487</v>
      </c>
      <c r="E20" s="10">
        <v>0.78682202328310402</v>
      </c>
      <c r="F20" s="10">
        <v>-3.2135907879424427E-2</v>
      </c>
      <c r="G20" s="10">
        <v>2.4948423152582246E-2</v>
      </c>
      <c r="H20" s="10">
        <v>-3.2135907879424427E-2</v>
      </c>
      <c r="I20" s="10">
        <v>2.4948423152582246E-2</v>
      </c>
    </row>
    <row r="21" spans="1:9" x14ac:dyDescent="0.25">
      <c r="A21" s="10" t="s">
        <v>70</v>
      </c>
      <c r="B21" s="10">
        <v>-5.4429177674272895E-3</v>
      </c>
      <c r="C21" s="10">
        <v>2.2235272125004663E-3</v>
      </c>
      <c r="D21" s="10">
        <v>-2.4478754911690328</v>
      </c>
      <c r="E21" s="10">
        <v>3.2367524624510008E-2</v>
      </c>
      <c r="F21" s="10">
        <v>-1.0336868165200743E-2</v>
      </c>
      <c r="G21" s="10">
        <v>-5.4896736965383622E-4</v>
      </c>
      <c r="H21" s="10">
        <v>-1.0336868165200743E-2</v>
      </c>
      <c r="I21" s="10">
        <v>-5.4896736965383622E-4</v>
      </c>
    </row>
    <row r="22" spans="1:9" x14ac:dyDescent="0.25">
      <c r="A22" s="10" t="s">
        <v>71</v>
      </c>
      <c r="B22" s="10">
        <v>-2.1632857556852896E-2</v>
      </c>
      <c r="C22" s="10">
        <v>1.6697993620420272E-2</v>
      </c>
      <c r="D22" s="10">
        <v>-1.2955363409887575</v>
      </c>
      <c r="E22" s="10">
        <v>0.22166225113240134</v>
      </c>
      <c r="F22" s="10">
        <v>-5.8384893718702764E-2</v>
      </c>
      <c r="G22" s="10">
        <v>1.5119178604996973E-2</v>
      </c>
      <c r="H22" s="10">
        <v>-5.8384893718702764E-2</v>
      </c>
      <c r="I22" s="10">
        <v>1.5119178604996973E-2</v>
      </c>
    </row>
    <row r="23" spans="1:9" x14ac:dyDescent="0.25">
      <c r="A23" s="10" t="s">
        <v>72</v>
      </c>
      <c r="B23" s="10">
        <v>9.3615917542498466E-6</v>
      </c>
      <c r="C23" s="10">
        <v>3.2493198582333442E-6</v>
      </c>
      <c r="D23" s="10">
        <v>2.8810927094569712</v>
      </c>
      <c r="E23" s="10">
        <v>1.4942048336815636E-2</v>
      </c>
      <c r="F23" s="10">
        <v>2.2098869658871898E-6</v>
      </c>
      <c r="G23" s="10">
        <v>1.6513296542612503E-5</v>
      </c>
      <c r="H23" s="10">
        <v>2.2098869658871898E-6</v>
      </c>
      <c r="I23" s="10">
        <v>1.6513296542612503E-5</v>
      </c>
    </row>
    <row r="24" spans="1:9" x14ac:dyDescent="0.25">
      <c r="A24" s="10" t="s">
        <v>73</v>
      </c>
      <c r="B24" s="10">
        <v>-1.7310867095333016E-2</v>
      </c>
      <c r="C24" s="10">
        <v>8.2661881089765854E-3</v>
      </c>
      <c r="D24" s="10">
        <v>-2.0941777355071864</v>
      </c>
      <c r="E24" s="10">
        <v>6.0203967542527118E-2</v>
      </c>
      <c r="F24" s="10">
        <v>-3.5504624453716445E-2</v>
      </c>
      <c r="G24" s="10">
        <v>8.8289026305041207E-4</v>
      </c>
      <c r="H24" s="10">
        <v>-3.5504624453716445E-2</v>
      </c>
      <c r="I24" s="10">
        <v>8.8289026305041207E-4</v>
      </c>
    </row>
    <row r="25" spans="1:9" x14ac:dyDescent="0.25">
      <c r="A25" s="10" t="s">
        <v>74</v>
      </c>
      <c r="B25" s="10">
        <v>-3.7455833544189958E-2</v>
      </c>
      <c r="C25" s="10">
        <v>4.9544292389517082E-2</v>
      </c>
      <c r="D25" s="10">
        <v>-0.7560070340638293</v>
      </c>
      <c r="E25" s="10">
        <v>0.4655272082101557</v>
      </c>
      <c r="F25" s="10">
        <v>-0.14650208586075816</v>
      </c>
      <c r="G25" s="10">
        <v>7.1590418772378234E-2</v>
      </c>
      <c r="H25" s="10">
        <v>-0.14650208586075816</v>
      </c>
      <c r="I25" s="10">
        <v>7.1590418772378234E-2</v>
      </c>
    </row>
    <row r="26" spans="1:9" ht="15.75" thickBot="1" x14ac:dyDescent="0.3">
      <c r="A26" s="11" t="s">
        <v>75</v>
      </c>
      <c r="B26" s="11">
        <v>-5.7323271872730631E-4</v>
      </c>
      <c r="C26" s="11">
        <v>1.3817284152933865E-3</v>
      </c>
      <c r="D26" s="11">
        <v>-0.41486641830810878</v>
      </c>
      <c r="E26" s="11">
        <v>0.68621579012267575</v>
      </c>
      <c r="F26" s="11">
        <v>-3.6143964560649863E-3</v>
      </c>
      <c r="G26" s="11">
        <v>2.4679310186103737E-3</v>
      </c>
      <c r="H26" s="11">
        <v>-3.6143964560649863E-3</v>
      </c>
      <c r="I26" s="11">
        <v>2.4679310186103737E-3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sqref="A1:I23"/>
    </sheetView>
  </sheetViews>
  <sheetFormatPr defaultRowHeight="15" x14ac:dyDescent="0.25"/>
  <sheetData>
    <row r="1" spans="1:9" x14ac:dyDescent="0.25">
      <c r="A1" t="s">
        <v>43</v>
      </c>
    </row>
    <row r="2" spans="1:9" ht="15.75" thickBot="1" x14ac:dyDescent="0.3"/>
    <row r="3" spans="1:9" x14ac:dyDescent="0.25">
      <c r="A3" s="13" t="s">
        <v>44</v>
      </c>
      <c r="B3" s="13"/>
    </row>
    <row r="4" spans="1:9" x14ac:dyDescent="0.25">
      <c r="A4" s="10" t="s">
        <v>45</v>
      </c>
      <c r="B4" s="10">
        <v>0.87149407552370461</v>
      </c>
    </row>
    <row r="5" spans="1:9" x14ac:dyDescent="0.25">
      <c r="A5" s="10" t="s">
        <v>46</v>
      </c>
      <c r="B5" s="10">
        <v>0.75950192367291658</v>
      </c>
    </row>
    <row r="6" spans="1:9" x14ac:dyDescent="0.25">
      <c r="A6" s="10" t="s">
        <v>47</v>
      </c>
      <c r="B6" s="10">
        <v>0.71706108667401947</v>
      </c>
    </row>
    <row r="7" spans="1:9" x14ac:dyDescent="0.25">
      <c r="A7" s="10" t="s">
        <v>48</v>
      </c>
      <c r="B7" s="10">
        <v>0.32180062504182438</v>
      </c>
    </row>
    <row r="8" spans="1:9" ht="15.75" thickBot="1" x14ac:dyDescent="0.3">
      <c r="A8" s="11" t="s">
        <v>49</v>
      </c>
      <c r="B8" s="11">
        <v>21</v>
      </c>
    </row>
    <row r="10" spans="1:9" ht="15.75" thickBot="1" x14ac:dyDescent="0.3">
      <c r="A10" t="s">
        <v>50</v>
      </c>
    </row>
    <row r="11" spans="1:9" x14ac:dyDescent="0.25">
      <c r="A11" s="12"/>
      <c r="B11" s="12" t="s">
        <v>55</v>
      </c>
      <c r="C11" s="12" t="s">
        <v>56</v>
      </c>
      <c r="D11" s="12" t="s">
        <v>57</v>
      </c>
      <c r="E11" s="12" t="s">
        <v>58</v>
      </c>
      <c r="F11" s="12" t="s">
        <v>59</v>
      </c>
    </row>
    <row r="12" spans="1:9" x14ac:dyDescent="0.25">
      <c r="A12" s="10" t="s">
        <v>51</v>
      </c>
      <c r="B12" s="10">
        <v>3</v>
      </c>
      <c r="C12" s="10">
        <v>5.5595540812857474</v>
      </c>
      <c r="D12" s="10">
        <v>1.8531846937619159</v>
      </c>
      <c r="E12" s="10">
        <v>17.895545361008171</v>
      </c>
      <c r="F12" s="10">
        <v>1.6687576283050164E-5</v>
      </c>
    </row>
    <row r="13" spans="1:9" x14ac:dyDescent="0.25">
      <c r="A13" s="10" t="s">
        <v>52</v>
      </c>
      <c r="B13" s="10">
        <v>17</v>
      </c>
      <c r="C13" s="10">
        <v>1.7604459187142503</v>
      </c>
      <c r="D13" s="10">
        <v>0.10355564227730885</v>
      </c>
      <c r="E13" s="10"/>
      <c r="F13" s="10"/>
    </row>
    <row r="14" spans="1:9" ht="15.75" thickBot="1" x14ac:dyDescent="0.3">
      <c r="A14" s="11" t="s">
        <v>53</v>
      </c>
      <c r="B14" s="11">
        <v>20</v>
      </c>
      <c r="C14" s="11">
        <v>7.3199999999999976</v>
      </c>
      <c r="D14" s="11"/>
      <c r="E14" s="11"/>
      <c r="F14" s="11"/>
    </row>
    <row r="15" spans="1:9" ht="15.75" thickBot="1" x14ac:dyDescent="0.3"/>
    <row r="16" spans="1:9" x14ac:dyDescent="0.25">
      <c r="A16" s="12"/>
      <c r="B16" s="12" t="s">
        <v>60</v>
      </c>
      <c r="C16" s="12" t="s">
        <v>48</v>
      </c>
      <c r="D16" s="12" t="s">
        <v>61</v>
      </c>
      <c r="E16" s="12" t="s">
        <v>62</v>
      </c>
      <c r="F16" s="12" t="s">
        <v>63</v>
      </c>
      <c r="G16" s="12" t="s">
        <v>64</v>
      </c>
      <c r="H16" s="12" t="s">
        <v>65</v>
      </c>
      <c r="I16" s="12" t="s">
        <v>66</v>
      </c>
    </row>
    <row r="17" spans="1:9" x14ac:dyDescent="0.25">
      <c r="A17" s="10" t="s">
        <v>54</v>
      </c>
      <c r="B17" s="10">
        <v>4.940777772569021</v>
      </c>
      <c r="C17" s="10">
        <v>0.52296042716427082</v>
      </c>
      <c r="D17" s="10">
        <v>9.4477086906176897</v>
      </c>
      <c r="E17" s="10">
        <v>3.5369521426462297E-8</v>
      </c>
      <c r="F17" s="10">
        <v>3.8374277167474764</v>
      </c>
      <c r="G17" s="10">
        <v>6.0441278283905655</v>
      </c>
      <c r="H17" s="10">
        <v>3.8374277167474764</v>
      </c>
      <c r="I17" s="10">
        <v>6.0441278283905655</v>
      </c>
    </row>
    <row r="18" spans="1:9" x14ac:dyDescent="0.25">
      <c r="A18" s="10" t="s">
        <v>67</v>
      </c>
      <c r="B18" s="10">
        <v>-2.2319204439373679E-3</v>
      </c>
      <c r="C18" s="10">
        <v>4.2302200943840854E-3</v>
      </c>
      <c r="D18" s="10">
        <v>-0.52761331423402746</v>
      </c>
      <c r="E18" s="10">
        <v>0.60458643146453039</v>
      </c>
      <c r="F18" s="10">
        <v>-1.1156904696732436E-2</v>
      </c>
      <c r="G18" s="10">
        <v>6.6930638088577004E-3</v>
      </c>
      <c r="H18" s="10">
        <v>-1.1156904696732436E-2</v>
      </c>
      <c r="I18" s="10">
        <v>6.6930638088577004E-3</v>
      </c>
    </row>
    <row r="19" spans="1:9" x14ac:dyDescent="0.25">
      <c r="A19" s="10" t="s">
        <v>68</v>
      </c>
      <c r="B19" s="10">
        <v>9.6967668465239351E-6</v>
      </c>
      <c r="C19" s="10">
        <v>3.7173280446611393E-6</v>
      </c>
      <c r="D19" s="10">
        <v>2.6085313779209023</v>
      </c>
      <c r="E19" s="10">
        <v>1.8353206013873084E-2</v>
      </c>
      <c r="F19" s="10">
        <v>1.8538902299811989E-6</v>
      </c>
      <c r="G19" s="10">
        <v>1.7539643463066673E-5</v>
      </c>
      <c r="H19" s="10">
        <v>1.8538902299811989E-6</v>
      </c>
      <c r="I19" s="10">
        <v>1.7539643463066673E-5</v>
      </c>
    </row>
    <row r="20" spans="1:9" ht="15.75" thickBot="1" x14ac:dyDescent="0.3">
      <c r="A20" s="11" t="s">
        <v>69</v>
      </c>
      <c r="B20" s="11">
        <v>-1.8809365836646118E-2</v>
      </c>
      <c r="C20" s="11">
        <v>5.2079900943603668E-3</v>
      </c>
      <c r="D20" s="11">
        <v>-3.611636254265234</v>
      </c>
      <c r="E20" s="11">
        <v>2.1538134352794762E-3</v>
      </c>
      <c r="F20" s="11">
        <v>-2.9797264466929228E-2</v>
      </c>
      <c r="G20" s="11">
        <v>-7.8214672063630104E-3</v>
      </c>
      <c r="H20" s="11">
        <v>-2.9797264466929228E-2</v>
      </c>
      <c r="I20" s="11">
        <v>-7.8214672063630104E-3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A2" sqref="A1:E5"/>
    </sheetView>
  </sheetViews>
  <sheetFormatPr defaultRowHeight="15" x14ac:dyDescent="0.25"/>
  <sheetData>
    <row r="1" spans="1:5" x14ac:dyDescent="0.25">
      <c r="A1" s="12"/>
      <c r="B1" s="12" t="s">
        <v>33</v>
      </c>
      <c r="C1" s="12" t="s">
        <v>34</v>
      </c>
      <c r="D1" s="12" t="s">
        <v>35</v>
      </c>
      <c r="E1" s="12" t="s">
        <v>36</v>
      </c>
    </row>
    <row r="2" spans="1:5" x14ac:dyDescent="0.25">
      <c r="A2" s="10" t="s">
        <v>33</v>
      </c>
      <c r="B2" s="10">
        <v>1</v>
      </c>
      <c r="C2" s="10"/>
      <c r="D2" s="10"/>
      <c r="E2" s="10"/>
    </row>
    <row r="3" spans="1:5" x14ac:dyDescent="0.25">
      <c r="A3" s="10" t="s">
        <v>34</v>
      </c>
      <c r="B3" s="10">
        <v>-0.48314523292205036</v>
      </c>
      <c r="C3" s="10">
        <v>1</v>
      </c>
      <c r="D3" s="10"/>
      <c r="E3" s="10"/>
    </row>
    <row r="4" spans="1:5" x14ac:dyDescent="0.25">
      <c r="A4" s="10" t="s">
        <v>35</v>
      </c>
      <c r="B4" s="10">
        <v>0.73685582199450195</v>
      </c>
      <c r="C4" s="10">
        <v>-0.43731370280575571</v>
      </c>
      <c r="D4" s="10">
        <v>1</v>
      </c>
      <c r="E4" s="10"/>
    </row>
    <row r="5" spans="1:5" ht="15.75" thickBot="1" x14ac:dyDescent="0.3">
      <c r="A5" s="11" t="s">
        <v>36</v>
      </c>
      <c r="B5" s="11">
        <v>-0.80138818365053588</v>
      </c>
      <c r="C5" s="11">
        <v>0.44047895818860366</v>
      </c>
      <c r="D5" s="11">
        <v>-0.57609336028124924</v>
      </c>
      <c r="E5" s="1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workbookViewId="0">
      <selection sqref="A1:N1"/>
    </sheetView>
  </sheetViews>
  <sheetFormatPr defaultRowHeight="15" x14ac:dyDescent="0.25"/>
  <cols>
    <col min="1" max="2" width="18.140625" customWidth="1"/>
    <col min="3" max="5" width="13.85546875" customWidth="1"/>
    <col min="6" max="6" width="17.140625" customWidth="1"/>
    <col min="7" max="7" width="16.5703125" customWidth="1"/>
    <col min="8" max="8" width="14.42578125" customWidth="1"/>
    <col min="9" max="9" width="12.140625" customWidth="1"/>
    <col min="10" max="10" width="12.42578125" customWidth="1"/>
    <col min="11" max="11" width="11.42578125" customWidth="1"/>
    <col min="12" max="12" width="10.5703125" customWidth="1"/>
    <col min="13" max="13" width="15.7109375" customWidth="1"/>
    <col min="14" max="14" width="18.140625" customWidth="1"/>
  </cols>
  <sheetData>
    <row r="1" spans="1:14" ht="15.75" customHeight="1" x14ac:dyDescent="0.25">
      <c r="A1" s="16" t="s">
        <v>32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ht="11.25" customHeight="1" x14ac:dyDescent="0.25"/>
    <row r="3" spans="1:14" ht="73.5" customHeight="1" x14ac:dyDescent="0.25">
      <c r="A3" s="1" t="s">
        <v>0</v>
      </c>
      <c r="B3" s="4" t="s">
        <v>26</v>
      </c>
      <c r="C3" s="14" t="s">
        <v>22</v>
      </c>
      <c r="D3" s="14" t="s">
        <v>28</v>
      </c>
      <c r="E3" s="15" t="s">
        <v>29</v>
      </c>
      <c r="F3" s="4" t="s">
        <v>23</v>
      </c>
      <c r="G3" s="4" t="s">
        <v>24</v>
      </c>
      <c r="H3" s="6" t="s">
        <v>25</v>
      </c>
      <c r="I3" s="4" t="s">
        <v>27</v>
      </c>
      <c r="L3" s="4" t="s">
        <v>30</v>
      </c>
      <c r="M3" s="4" t="s">
        <v>31</v>
      </c>
      <c r="N3" s="1" t="s">
        <v>0</v>
      </c>
    </row>
    <row r="4" spans="1:14" x14ac:dyDescent="0.25">
      <c r="A4" s="2" t="s">
        <v>1</v>
      </c>
      <c r="B4" s="5">
        <v>3.9</v>
      </c>
      <c r="C4" s="5">
        <v>127</v>
      </c>
      <c r="D4" s="5">
        <v>7814</v>
      </c>
      <c r="E4" s="5">
        <v>46.9</v>
      </c>
      <c r="F4" s="5">
        <v>13263</v>
      </c>
      <c r="G4" s="5">
        <v>97.7</v>
      </c>
      <c r="H4" s="7">
        <f>F4/G4</f>
        <v>135.75230296827021</v>
      </c>
      <c r="I4" s="5">
        <v>3.15</v>
      </c>
      <c r="L4" s="5">
        <v>5.3</v>
      </c>
      <c r="M4" s="5">
        <v>223.8</v>
      </c>
      <c r="N4" s="2" t="s">
        <v>1</v>
      </c>
    </row>
    <row r="5" spans="1:14" x14ac:dyDescent="0.25">
      <c r="A5" s="2" t="s">
        <v>2</v>
      </c>
      <c r="B5" s="5">
        <v>4.3</v>
      </c>
      <c r="C5" s="5">
        <v>120</v>
      </c>
      <c r="D5" s="5">
        <v>3504</v>
      </c>
      <c r="E5" s="5">
        <v>35.799999999999997</v>
      </c>
      <c r="F5" s="5">
        <v>-2907</v>
      </c>
      <c r="G5" s="5">
        <v>108.8</v>
      </c>
      <c r="H5" s="7">
        <f t="shared" ref="H5:H24" si="0">F5/G5</f>
        <v>-26.71875</v>
      </c>
      <c r="I5" s="5">
        <v>1.9</v>
      </c>
      <c r="L5" s="5">
        <v>2.6</v>
      </c>
      <c r="M5" s="5">
        <v>33.700000000000003</v>
      </c>
      <c r="N5" s="2" t="s">
        <v>2</v>
      </c>
    </row>
    <row r="6" spans="1:14" x14ac:dyDescent="0.25">
      <c r="A6" s="2" t="s">
        <v>3</v>
      </c>
      <c r="B6" s="5">
        <v>4.3</v>
      </c>
      <c r="C6" s="5">
        <v>141</v>
      </c>
      <c r="D6" s="5">
        <v>7664</v>
      </c>
      <c r="E6" s="5">
        <v>25.1</v>
      </c>
      <c r="F6" s="5">
        <v>-5820</v>
      </c>
      <c r="G6" s="5">
        <v>105.8</v>
      </c>
      <c r="H6" s="7">
        <f t="shared" si="0"/>
        <v>-55.009451795841208</v>
      </c>
      <c r="I6" s="5">
        <v>15.5</v>
      </c>
      <c r="L6" s="5">
        <v>-2</v>
      </c>
      <c r="M6" s="5">
        <v>86.5</v>
      </c>
      <c r="N6" s="2" t="s">
        <v>3</v>
      </c>
    </row>
    <row r="7" spans="1:14" x14ac:dyDescent="0.25">
      <c r="A7" s="3" t="s">
        <v>4</v>
      </c>
      <c r="B7" s="5">
        <v>4</v>
      </c>
      <c r="C7" s="5">
        <v>118</v>
      </c>
      <c r="D7" s="5">
        <v>7543</v>
      </c>
      <c r="E7" s="5">
        <v>25.7</v>
      </c>
      <c r="F7" s="5">
        <v>-6042</v>
      </c>
      <c r="G7" s="5">
        <v>99.6</v>
      </c>
      <c r="H7" s="7">
        <f t="shared" si="0"/>
        <v>-60.662650602409641</v>
      </c>
      <c r="I7" s="5">
        <v>0.5</v>
      </c>
      <c r="L7" s="5">
        <v>2</v>
      </c>
      <c r="M7" s="5">
        <v>81.5</v>
      </c>
      <c r="N7" s="3" t="s">
        <v>4</v>
      </c>
    </row>
    <row r="8" spans="1:14" x14ac:dyDescent="0.25">
      <c r="A8" s="3" t="s">
        <v>5</v>
      </c>
      <c r="B8" s="5">
        <v>3.6</v>
      </c>
      <c r="C8" s="5">
        <v>131</v>
      </c>
      <c r="D8" s="5">
        <v>1548</v>
      </c>
      <c r="E8" s="5">
        <v>68</v>
      </c>
      <c r="F8" s="5">
        <v>-154793</v>
      </c>
      <c r="G8" s="5">
        <v>101</v>
      </c>
      <c r="H8" s="7">
        <f t="shared" si="0"/>
        <v>-1532.6039603960396</v>
      </c>
      <c r="I8" s="7">
        <v>4.87</v>
      </c>
      <c r="L8" s="5">
        <v>7.5</v>
      </c>
      <c r="M8" s="5">
        <v>66.900000000000006</v>
      </c>
      <c r="N8" s="3" t="s">
        <v>5</v>
      </c>
    </row>
    <row r="9" spans="1:14" x14ac:dyDescent="0.25">
      <c r="A9" s="3" t="s">
        <v>6</v>
      </c>
      <c r="B9" s="5">
        <v>4.3</v>
      </c>
      <c r="C9" s="5">
        <v>87</v>
      </c>
      <c r="D9" s="5">
        <v>35243</v>
      </c>
      <c r="E9" s="5">
        <v>31.3</v>
      </c>
      <c r="F9" s="5">
        <v>40338</v>
      </c>
      <c r="G9" s="5">
        <v>94</v>
      </c>
      <c r="H9" s="7">
        <f t="shared" si="0"/>
        <v>429.12765957446811</v>
      </c>
      <c r="I9" s="5">
        <v>-0.1</v>
      </c>
      <c r="L9" s="5">
        <v>0.1</v>
      </c>
      <c r="M9" s="5">
        <v>108.5</v>
      </c>
      <c r="N9" s="3" t="s">
        <v>6</v>
      </c>
    </row>
    <row r="10" spans="1:14" x14ac:dyDescent="0.25">
      <c r="A10" s="2" t="s">
        <v>7</v>
      </c>
      <c r="B10" s="5">
        <v>3.7</v>
      </c>
      <c r="C10" s="5">
        <v>111</v>
      </c>
      <c r="D10" s="5">
        <v>13650</v>
      </c>
      <c r="E10" s="5">
        <v>46.6</v>
      </c>
      <c r="F10" s="5">
        <v>35894</v>
      </c>
      <c r="G10" s="5">
        <v>100.7</v>
      </c>
      <c r="H10" s="7">
        <f t="shared" si="0"/>
        <v>356.44488579940418</v>
      </c>
      <c r="I10" s="5">
        <v>4.5999999999999996</v>
      </c>
      <c r="L10" s="5">
        <v>2.2000000000000002</v>
      </c>
      <c r="M10" s="5">
        <v>173.5</v>
      </c>
      <c r="N10" s="2" t="s">
        <v>7</v>
      </c>
    </row>
    <row r="11" spans="1:14" x14ac:dyDescent="0.25">
      <c r="A11" s="2" t="s">
        <v>8</v>
      </c>
      <c r="B11" s="5">
        <v>3.5</v>
      </c>
      <c r="C11" s="5">
        <v>113</v>
      </c>
      <c r="D11" s="5">
        <v>1303</v>
      </c>
      <c r="E11" s="5">
        <v>64.5</v>
      </c>
      <c r="F11" s="5">
        <v>-3972</v>
      </c>
      <c r="G11" s="5">
        <v>79.8</v>
      </c>
      <c r="H11" s="7">
        <f t="shared" si="0"/>
        <v>-49.774436090225564</v>
      </c>
      <c r="I11" s="5">
        <v>7.9</v>
      </c>
      <c r="L11" s="5">
        <v>7</v>
      </c>
      <c r="M11" s="5">
        <v>33.6</v>
      </c>
      <c r="N11" s="2" t="s">
        <v>8</v>
      </c>
    </row>
    <row r="12" spans="1:14" x14ac:dyDescent="0.25">
      <c r="A12" s="3" t="s">
        <v>9</v>
      </c>
      <c r="B12" s="5">
        <v>4.3</v>
      </c>
      <c r="C12" s="5">
        <v>125</v>
      </c>
      <c r="D12" s="9">
        <v>20706</v>
      </c>
      <c r="E12" s="5">
        <v>47.43</v>
      </c>
      <c r="F12" s="5">
        <v>260277</v>
      </c>
      <c r="G12" s="5">
        <v>110</v>
      </c>
      <c r="H12" s="7">
        <f t="shared" si="0"/>
        <v>2366.1545454545453</v>
      </c>
      <c r="I12" s="7">
        <v>1.5</v>
      </c>
      <c r="L12" s="5">
        <v>7</v>
      </c>
      <c r="M12" s="5">
        <v>113.3</v>
      </c>
      <c r="N12" s="3" t="s">
        <v>9</v>
      </c>
    </row>
    <row r="13" spans="1:14" x14ac:dyDescent="0.25">
      <c r="A13" s="3" t="s">
        <v>10</v>
      </c>
      <c r="B13" s="5">
        <v>4.4000000000000004</v>
      </c>
      <c r="C13" s="5">
        <v>134</v>
      </c>
      <c r="D13" s="5">
        <v>15097</v>
      </c>
      <c r="E13" s="5">
        <v>32.299999999999997</v>
      </c>
      <c r="F13" s="5">
        <v>-3460</v>
      </c>
      <c r="G13" s="5">
        <v>106</v>
      </c>
      <c r="H13" s="7">
        <f t="shared" si="0"/>
        <v>-32.641509433962263</v>
      </c>
      <c r="I13" s="5">
        <v>0.5</v>
      </c>
      <c r="L13" s="5">
        <v>2</v>
      </c>
      <c r="M13" s="5">
        <v>79.400000000000006</v>
      </c>
      <c r="N13" s="3" t="s">
        <v>10</v>
      </c>
    </row>
    <row r="14" spans="1:14" x14ac:dyDescent="0.25">
      <c r="A14" s="3" t="s">
        <v>11</v>
      </c>
      <c r="B14" s="5">
        <v>4.4000000000000004</v>
      </c>
      <c r="C14" s="5">
        <v>113</v>
      </c>
      <c r="D14" s="5">
        <v>15381</v>
      </c>
      <c r="E14" s="5">
        <v>32.700000000000003</v>
      </c>
      <c r="F14" s="5">
        <v>-2590</v>
      </c>
      <c r="G14" s="5">
        <v>104</v>
      </c>
      <c r="H14" s="7">
        <f t="shared" si="0"/>
        <v>-24.903846153846153</v>
      </c>
      <c r="I14" s="5">
        <v>-1</v>
      </c>
      <c r="L14" s="5">
        <v>1.2</v>
      </c>
      <c r="M14" s="5">
        <v>92.6</v>
      </c>
      <c r="N14" s="3" t="s">
        <v>11</v>
      </c>
    </row>
    <row r="15" spans="1:14" x14ac:dyDescent="0.25">
      <c r="A15" s="2" t="s">
        <v>12</v>
      </c>
      <c r="B15" s="5">
        <v>3.7</v>
      </c>
      <c r="C15" s="5">
        <v>80</v>
      </c>
      <c r="D15" s="5">
        <v>2285</v>
      </c>
      <c r="E15" s="5">
        <v>50.9</v>
      </c>
      <c r="F15" s="5">
        <v>-3064</v>
      </c>
      <c r="G15" s="5">
        <v>98.1</v>
      </c>
      <c r="H15" s="7">
        <f t="shared" si="0"/>
        <v>-31.233435270132521</v>
      </c>
      <c r="I15" s="5">
        <v>7.6</v>
      </c>
      <c r="L15" s="5">
        <v>4.2</v>
      </c>
      <c r="M15" s="5">
        <v>44.2</v>
      </c>
      <c r="N15" s="2" t="s">
        <v>12</v>
      </c>
    </row>
    <row r="16" spans="1:14" x14ac:dyDescent="0.25">
      <c r="A16" s="3" t="s">
        <v>13</v>
      </c>
      <c r="B16" s="5">
        <v>5.0999999999999996</v>
      </c>
      <c r="C16" s="5">
        <v>103</v>
      </c>
      <c r="D16" s="5">
        <v>103586</v>
      </c>
      <c r="E16" s="5">
        <v>20.100000000000001</v>
      </c>
      <c r="F16" s="5">
        <v>63202</v>
      </c>
      <c r="G16" s="5">
        <v>102</v>
      </c>
      <c r="H16" s="7">
        <f t="shared" si="0"/>
        <v>619.62745098039215</v>
      </c>
      <c r="I16" s="5">
        <v>2</v>
      </c>
      <c r="L16" s="5">
        <v>1.5</v>
      </c>
      <c r="M16" s="5">
        <v>170.2</v>
      </c>
      <c r="N16" s="3" t="s">
        <v>13</v>
      </c>
    </row>
    <row r="17" spans="1:14" x14ac:dyDescent="0.25">
      <c r="A17" s="3" t="s">
        <v>14</v>
      </c>
      <c r="B17" s="5">
        <v>4.3</v>
      </c>
      <c r="C17" s="5">
        <v>109</v>
      </c>
      <c r="D17" s="5">
        <v>13760</v>
      </c>
      <c r="E17" s="5">
        <v>29.3</v>
      </c>
      <c r="F17" s="5">
        <v>-3067</v>
      </c>
      <c r="G17" s="5">
        <v>101</v>
      </c>
      <c r="H17" s="7">
        <f t="shared" si="0"/>
        <v>-30.366336633663366</v>
      </c>
      <c r="I17" s="5">
        <v>-1.1000000000000001</v>
      </c>
      <c r="L17" s="5">
        <v>3.5</v>
      </c>
      <c r="M17" s="5">
        <v>98.5</v>
      </c>
      <c r="N17" s="3" t="s">
        <v>14</v>
      </c>
    </row>
    <row r="18" spans="1:14" x14ac:dyDescent="0.25">
      <c r="A18" s="2" t="s">
        <v>15</v>
      </c>
      <c r="B18" s="5">
        <v>3.5</v>
      </c>
      <c r="C18" s="5">
        <v>124</v>
      </c>
      <c r="D18" s="5">
        <v>14680</v>
      </c>
      <c r="E18" s="5">
        <v>25.8</v>
      </c>
      <c r="F18" s="5">
        <v>212299</v>
      </c>
      <c r="G18" s="5">
        <v>103.4</v>
      </c>
      <c r="H18" s="7">
        <f t="shared" si="0"/>
        <v>2053.181818181818</v>
      </c>
      <c r="I18" s="5">
        <v>16.399999999999999</v>
      </c>
      <c r="L18" s="5">
        <v>-1.9</v>
      </c>
      <c r="M18" s="5">
        <v>153.30000000000001</v>
      </c>
      <c r="N18" s="2" t="s">
        <v>15</v>
      </c>
    </row>
    <row r="19" spans="1:14" x14ac:dyDescent="0.25">
      <c r="A19" s="3" t="s">
        <v>16</v>
      </c>
      <c r="B19" s="5">
        <v>5</v>
      </c>
      <c r="C19" s="5">
        <v>105</v>
      </c>
      <c r="D19" s="5">
        <v>52392</v>
      </c>
      <c r="E19" s="5">
        <v>17.100000000000001</v>
      </c>
      <c r="F19" s="5">
        <v>-752</v>
      </c>
      <c r="G19" s="5">
        <v>104</v>
      </c>
      <c r="H19" s="7">
        <f t="shared" si="0"/>
        <v>-7.2307692307692308</v>
      </c>
      <c r="I19" s="5">
        <v>-0.1</v>
      </c>
      <c r="L19" s="5">
        <v>3</v>
      </c>
      <c r="M19" s="5">
        <v>67.7</v>
      </c>
      <c r="N19" s="3" t="s">
        <v>16</v>
      </c>
    </row>
    <row r="20" spans="1:14" x14ac:dyDescent="0.25">
      <c r="A20" s="2" t="s">
        <v>17</v>
      </c>
      <c r="B20" s="5">
        <v>3</v>
      </c>
      <c r="C20" s="5">
        <v>168</v>
      </c>
      <c r="D20" s="5">
        <v>1036</v>
      </c>
      <c r="E20" s="5">
        <v>73.400000000000006</v>
      </c>
      <c r="F20" s="5">
        <v>-2990</v>
      </c>
      <c r="G20" s="5">
        <v>110.4</v>
      </c>
      <c r="H20" s="7">
        <f t="shared" si="0"/>
        <v>-27.083333333333332</v>
      </c>
      <c r="I20" s="5">
        <v>6.5</v>
      </c>
      <c r="L20" s="5">
        <v>5.3</v>
      </c>
      <c r="M20" s="5">
        <v>28</v>
      </c>
      <c r="N20" s="2" t="s">
        <v>17</v>
      </c>
    </row>
    <row r="21" spans="1:14" x14ac:dyDescent="0.25">
      <c r="A21" s="2" t="s">
        <v>18</v>
      </c>
      <c r="B21" s="5">
        <v>3.8</v>
      </c>
      <c r="C21" s="5">
        <v>124</v>
      </c>
      <c r="D21" s="5">
        <v>4024</v>
      </c>
      <c r="E21" s="5">
        <v>30.7</v>
      </c>
      <c r="F21" s="5">
        <v>-13666</v>
      </c>
      <c r="G21" s="5">
        <v>99.5</v>
      </c>
      <c r="H21" s="7">
        <f t="shared" si="0"/>
        <v>-137.3467336683417</v>
      </c>
      <c r="I21" s="5">
        <v>60.9</v>
      </c>
      <c r="L21" s="5">
        <v>-17.600000000000001</v>
      </c>
      <c r="M21" s="5">
        <v>82.2</v>
      </c>
      <c r="N21" s="2" t="s">
        <v>18</v>
      </c>
    </row>
    <row r="22" spans="1:14" x14ac:dyDescent="0.25">
      <c r="A22" s="3" t="s">
        <v>19</v>
      </c>
      <c r="B22" s="5">
        <v>5.2</v>
      </c>
      <c r="C22" s="5">
        <v>91</v>
      </c>
      <c r="D22" s="5">
        <v>49265</v>
      </c>
      <c r="E22" s="5">
        <v>16.100000000000001</v>
      </c>
      <c r="F22" s="5">
        <v>-2970</v>
      </c>
      <c r="G22" s="5">
        <v>98</v>
      </c>
      <c r="H22" s="7">
        <f t="shared" si="0"/>
        <v>-30.306122448979593</v>
      </c>
      <c r="I22" s="7">
        <v>-0.2</v>
      </c>
      <c r="L22" s="5">
        <v>-0.1</v>
      </c>
      <c r="M22" s="5">
        <v>96.2</v>
      </c>
      <c r="N22" s="3" t="s">
        <v>19</v>
      </c>
    </row>
    <row r="23" spans="1:14" x14ac:dyDescent="0.25">
      <c r="A23" s="3" t="s">
        <v>20</v>
      </c>
      <c r="B23" s="5">
        <v>4.8</v>
      </c>
      <c r="C23" s="5">
        <v>122</v>
      </c>
      <c r="D23" s="5">
        <v>19328</v>
      </c>
      <c r="E23" s="5">
        <v>30.4</v>
      </c>
      <c r="F23" s="5">
        <v>-1851</v>
      </c>
      <c r="G23" s="5">
        <v>101</v>
      </c>
      <c r="H23" s="7">
        <f t="shared" si="0"/>
        <v>-18.326732673267326</v>
      </c>
      <c r="I23" s="5">
        <v>-0.1</v>
      </c>
      <c r="L23" s="5">
        <v>1.8</v>
      </c>
      <c r="M23" s="5">
        <v>89.8</v>
      </c>
      <c r="N23" s="3" t="s">
        <v>20</v>
      </c>
    </row>
    <row r="24" spans="1:14" x14ac:dyDescent="0.25">
      <c r="A24" s="3" t="s">
        <v>21</v>
      </c>
      <c r="B24" s="5">
        <v>5.0999999999999996</v>
      </c>
      <c r="C24" s="5">
        <v>100</v>
      </c>
      <c r="D24" s="5">
        <v>38528</v>
      </c>
      <c r="E24" s="5">
        <v>7.5</v>
      </c>
      <c r="F24" s="5">
        <v>-117811</v>
      </c>
      <c r="G24" s="5">
        <v>101</v>
      </c>
      <c r="H24" s="7">
        <f t="shared" si="0"/>
        <v>-1166.4455445544554</v>
      </c>
      <c r="I24" s="5">
        <v>2.2999999999999998</v>
      </c>
      <c r="L24" s="5">
        <v>-1.4</v>
      </c>
      <c r="M24" s="5">
        <v>85.8</v>
      </c>
      <c r="N24" s="3" t="s">
        <v>21</v>
      </c>
    </row>
    <row r="25" spans="1:14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</row>
    <row r="26" spans="1:14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</row>
    <row r="27" spans="1:14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</row>
    <row r="28" spans="1:14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</row>
  </sheetData>
  <mergeCells count="1">
    <mergeCell ref="A1:N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Лист2</vt:lpstr>
      <vt:lpstr>Лист3</vt:lpstr>
      <vt:lpstr>Лист4</vt:lpstr>
      <vt:lpstr>Лист6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2015-12-09T16:14:04Z</dcterms:modified>
</cp:coreProperties>
</file>